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los.kotek\Desktop\"/>
    </mc:Choice>
  </mc:AlternateContent>
  <xr:revisionPtr revIDLastSave="0" documentId="13_ncr:1_{6476F3BB-92CF-4509-8B2B-2CB528E8F7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ánovací kalendář" sheetId="4" r:id="rId1"/>
  </sheets>
  <definedNames>
    <definedName name="_xlnm.Print_Area" localSheetId="0">'Plánovací kalendář'!$A$1:$AA$48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5" i="4" l="1"/>
  <c r="AK24" i="4" l="1"/>
  <c r="AK7" i="4" l="1"/>
  <c r="AM7" i="4" s="1"/>
  <c r="AK8" i="4" l="1"/>
  <c r="AL7" i="4"/>
  <c r="AL8" i="4" l="1"/>
  <c r="AM8" i="4"/>
  <c r="AK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Kotek Miloš</author>
  </authors>
  <commentList>
    <comment ref="H9" authorId="0" shapeId="0" xr:uid="{AC901804-4AAD-4595-913D-EADAB37EE985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schůze</t>
        </r>
      </text>
    </comment>
    <comment ref="U21" authorId="0" shapeId="0" xr:uid="{6C9B9D7A-9DD8-4780-9AB9-76E46D692719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závody Harrachovka</t>
        </r>
      </text>
    </comment>
    <comment ref="H25" authorId="0" shapeId="0" xr:uid="{18F6FC3F-46E2-455F-923B-243DE0712D6E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jarní brigáda</t>
        </r>
      </text>
    </comment>
    <comment ref="U28" authorId="0" shapeId="0" xr:uid="{2307DF23-106D-45A9-BCE8-E76D1CFD2D63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podzimní brigáda</t>
        </r>
      </text>
    </comment>
    <comment ref="H34" authorId="0" shapeId="0" xr:uid="{6C773E61-4B13-4362-AA5D-323E1E3476C8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Kajda Blahník</t>
        </r>
      </text>
    </comment>
    <comment ref="H35" authorId="0" shapeId="0" xr:uid="{9BA2AB43-C48E-48CB-80B1-B9A08C597E70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Kloboučník</t>
        </r>
      </text>
    </comment>
    <comment ref="U37" authorId="0" shapeId="0" xr:uid="{0C883A7F-0E61-401F-ACB8-0D4B682DD8D7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Milda Valda 102</t>
        </r>
      </text>
    </comment>
    <comment ref="H41" authorId="0" shapeId="0" xr:uid="{54D3F638-592A-453B-A460-8BF2FD47DF9F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60_let oddílu</t>
        </r>
      </text>
    </comment>
  </commentList>
</comments>
</file>

<file path=xl/sharedStrings.xml><?xml version="1.0" encoding="utf-8"?>
<sst xmlns="http://schemas.openxmlformats.org/spreadsheetml/2006/main" count="219" uniqueCount="56">
  <si>
    <t>** ... Fond pracovní doby vč. placených svátků</t>
  </si>
  <si>
    <t>Týden</t>
  </si>
  <si>
    <t>ne</t>
  </si>
  <si>
    <t>so</t>
  </si>
  <si>
    <t>pá</t>
  </si>
  <si>
    <t>čt</t>
  </si>
  <si>
    <t>st</t>
  </si>
  <si>
    <t>út</t>
  </si>
  <si>
    <t>po</t>
  </si>
  <si>
    <t>office.lasakovi.com</t>
  </si>
  <si>
    <t>Prac. dnů</t>
  </si>
  <si>
    <t>Pracovních
hodin</t>
  </si>
  <si>
    <t>* .... Placený svátek</t>
  </si>
  <si>
    <t>Pomůcky</t>
  </si>
  <si>
    <t>Suma pracovních dnů</t>
  </si>
  <si>
    <t>Velikonoce pondělí</t>
  </si>
  <si>
    <t>Velikonoce pátek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</si>
  <si>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</si>
  <si>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</si>
  <si>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</si>
  <si>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</si>
  <si>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</si>
  <si>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</si>
  <si>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</si>
  <si>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</si>
  <si>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</si>
  <si>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</si>
  <si>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</si>
  <si>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</si>
  <si>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</si>
  <si>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Den</t>
  </si>
  <si>
    <t>Měsíc</t>
  </si>
  <si>
    <t>https://office.lasakovi.com</t>
  </si>
  <si>
    <t/>
  </si>
  <si>
    <t>22
1*</t>
  </si>
  <si>
    <t>176
184**</t>
  </si>
  <si>
    <t>23</t>
  </si>
  <si>
    <t>184</t>
  </si>
  <si>
    <t>165
172,5**</t>
  </si>
  <si>
    <t>172,5</t>
  </si>
  <si>
    <t>21</t>
  </si>
  <si>
    <t>22</t>
  </si>
  <si>
    <t>176</t>
  </si>
  <si>
    <t>165</t>
  </si>
  <si>
    <t>20
2*</t>
  </si>
  <si>
    <t>160
176**</t>
  </si>
  <si>
    <t>150
165**</t>
  </si>
  <si>
    <t>19
1*</t>
  </si>
  <si>
    <t>152
160**</t>
  </si>
  <si>
    <t>142,5
150**</t>
  </si>
  <si>
    <t>20
3*</t>
  </si>
  <si>
    <t>160
184**</t>
  </si>
  <si>
    <t>150
172,5**</t>
  </si>
  <si>
    <t>Rok 2025 má 251 pracovních dnů, tj.  2008  pracovních hodin (směna 8 hod.), případně  1882,5  pracovních hodin (směna 7,5 hod.).</t>
  </si>
  <si>
    <t>Obsazenost klubovny 2025</t>
  </si>
  <si>
    <t>Vánoční besídka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</si>
</sst>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20" x14ac:knownFonts="1">
    <font>
      <sz val="10"/>
      <name val="Arial"/>
      <charset val="238"/>
    </font>
    <font>
      <sz val="8"/>
      <color indexed="9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2"/>
      <name val="Arial"/>
      <family val="2"/>
      <charset val="238"/>
    </font>
    <font>
      <sz val="9"/>
      <color theme="2"/>
      <name val="Arial CE"/>
      <family val="2"/>
      <charset val="238"/>
    </font>
    <font>
      <sz val="7"/>
      <color theme="2" tint="-0.89999084444715716"/>
      <name val="Arial"/>
      <family val="2"/>
      <charset val="238"/>
    </font>
    <font>
      <b/>
      <sz val="12"/>
      <color theme="2"/>
      <name val="Arial"/>
      <family val="2"/>
      <charset val="238"/>
    </font>
    <font>
      <b/>
      <sz val="22"/>
      <color theme="2" tint="-0.89999084444715716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u/>
      <sz val="8"/>
      <color theme="0" tint="-0.249977111117893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rgb="FF000000"/>
      <name val="Arial Unicode MS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2" borderId="0">
      <alignment horizontal="center" vertical="center" wrapText="1"/>
    </xf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/>
    <xf numFmtId="0" fontId="7" fillId="4" borderId="0" xfId="0" applyFont="1" applyFill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4" borderId="0" xfId="2" applyFont="1" applyFill="1">
      <alignment horizontal="center" vertical="center" wrapText="1"/>
    </xf>
    <xf numFmtId="0" fontId="12" fillId="0" borderId="0" xfId="0" applyFont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5" borderId="2" xfId="0" applyFont="1" applyFill="1" applyBorder="1" applyAlignment="1">
      <alignment horizontal="center"/>
    </xf>
    <xf numFmtId="0" fontId="13" fillId="0" borderId="0" xfId="0" applyFont="1"/>
    <xf numFmtId="0" fontId="2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/>
    <xf numFmtId="0" fontId="16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0" xfId="1" applyAlignment="1" applyProtection="1">
      <alignment vertical="center"/>
    </xf>
    <xf numFmtId="0" fontId="4" fillId="0" borderId="4" xfId="0" applyFont="1" applyBorder="1" applyAlignment="1">
      <alignment vertical="center" wrapText="1"/>
    </xf>
    <xf numFmtId="0" fontId="0" fillId="0" borderId="0" xfId="0" quotePrefix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10" fillId="4" borderId="0" xfId="0" applyNumberFormat="1" applyFont="1" applyFill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15" fillId="0" borderId="6" xfId="1" applyFont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horizontal="center" textRotation="90" wrapText="1"/>
    </xf>
    <xf numFmtId="0" fontId="11" fillId="3" borderId="0" xfId="0" applyFont="1" applyFill="1" applyAlignment="1">
      <alignment horizontal="center" vertical="center"/>
    </xf>
  </cellXfs>
  <cellStyles count="3">
    <cellStyle name="Hypertextový odkaz" xfId="1" builtinId="8"/>
    <cellStyle name="Normální" xfId="0" builtinId="0"/>
    <cellStyle name="OffStyl1" xfId="2" xr:uid="{00000000-0005-0000-0000-000002000000}"/>
  </cellStyles>
  <dxfs count="9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ffice.lasakovi.com/" TargetMode="External"/><Relationship Id="rId1" Type="http://schemas.openxmlformats.org/officeDocument/2006/relationships/hyperlink" Target="https://office.lasakovi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pageSetUpPr fitToPage="1"/>
  </sheetPr>
  <dimension ref="A1:AN82"/>
  <sheetViews>
    <sheetView showGridLines="0" tabSelected="1" zoomScale="83" zoomScaleNormal="100" zoomScaleSheetLayoutView="85" workbookViewId="0">
      <selection activeCell="M51" sqref="M51"/>
    </sheetView>
  </sheetViews>
  <sheetFormatPr defaultRowHeight="12.75" x14ac:dyDescent="0.2"/>
  <cols>
    <col min="1" max="1" width="2" customWidth="1"/>
    <col min="2" max="2" width="5.140625" customWidth="1"/>
    <col min="3" max="9" width="5.5703125" customWidth="1"/>
    <col min="10" max="10" width="3" customWidth="1"/>
    <col min="11" max="11" width="2.7109375" customWidth="1"/>
    <col min="12" max="12" width="10.28515625" customWidth="1"/>
    <col min="13" max="13" width="13" customWidth="1"/>
    <col min="14" max="14" width="4.28515625" customWidth="1"/>
    <col min="15" max="15" width="5.140625" customWidth="1"/>
    <col min="16" max="22" width="5.5703125" customWidth="1"/>
    <col min="23" max="23" width="3" customWidth="1"/>
    <col min="24" max="24" width="2.7109375" customWidth="1"/>
    <col min="25" max="25" width="10.7109375" customWidth="1"/>
    <col min="26" max="26" width="13.7109375" customWidth="1"/>
    <col min="27" max="27" width="3.28515625" customWidth="1"/>
    <col min="29" max="32" width="2.140625" customWidth="1"/>
    <col min="33" max="33" width="0.28515625" customWidth="1"/>
    <col min="34" max="34" width="4.7109375" hidden="1" customWidth="1"/>
    <col min="35" max="35" width="0" hidden="1" customWidth="1"/>
    <col min="36" max="36" width="22.42578125" hidden="1" customWidth="1"/>
    <col min="37" max="37" width="11" hidden="1" customWidth="1"/>
    <col min="38" max="39" width="0" hidden="1" customWidth="1"/>
  </cols>
  <sheetData>
    <row r="1" spans="1:40" ht="9.75" customHeight="1" x14ac:dyDescent="0.2">
      <c r="A1" s="41" t="s">
        <v>54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40" ht="9.7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40" ht="9.7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40" ht="1.5" customHeight="1" x14ac:dyDescent="0.2"/>
    <row r="5" spans="1:40" ht="41.25" customHeight="1" x14ac:dyDescent="0.2">
      <c r="B5" s="16">
        <v>2025</v>
      </c>
      <c r="E5" s="12" t="s">
        <v>9</v>
      </c>
      <c r="J5" s="39" t="s">
        <v>1</v>
      </c>
      <c r="K5" s="39" t="s">
        <v>10</v>
      </c>
      <c r="L5" s="39" t="s">
        <v>10</v>
      </c>
      <c r="M5" s="40" t="s">
        <v>11</v>
      </c>
      <c r="O5" s="16">
        <v>2021</v>
      </c>
      <c r="R5" s="12" t="s">
        <v>9</v>
      </c>
      <c r="W5" s="39" t="s">
        <v>1</v>
      </c>
      <c r="X5" s="39" t="s">
        <v>10</v>
      </c>
      <c r="Y5" s="39" t="s">
        <v>10</v>
      </c>
      <c r="Z5" s="40" t="s">
        <v>11</v>
      </c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</row>
    <row r="6" spans="1:40" ht="15.75" customHeight="1" x14ac:dyDescent="0.2">
      <c r="B6" s="6"/>
      <c r="C6" s="11" t="s">
        <v>8</v>
      </c>
      <c r="D6" s="11" t="s">
        <v>7</v>
      </c>
      <c r="E6" s="11" t="s">
        <v>6</v>
      </c>
      <c r="F6" s="11" t="s">
        <v>5</v>
      </c>
      <c r="G6" s="11" t="s">
        <v>4</v>
      </c>
      <c r="H6" s="11" t="s">
        <v>3</v>
      </c>
      <c r="I6" s="11" t="s">
        <v>2</v>
      </c>
      <c r="J6" s="39"/>
      <c r="K6" s="39"/>
      <c r="L6" s="39"/>
      <c r="M6" s="39"/>
      <c r="O6" s="6"/>
      <c r="P6" s="11" t="s">
        <v>8</v>
      </c>
      <c r="Q6" s="11" t="s">
        <v>7</v>
      </c>
      <c r="R6" s="11" t="s">
        <v>6</v>
      </c>
      <c r="S6" s="11" t="s">
        <v>5</v>
      </c>
      <c r="T6" s="11" t="s">
        <v>4</v>
      </c>
      <c r="U6" s="11" t="s">
        <v>3</v>
      </c>
      <c r="V6" s="11" t="s">
        <v>2</v>
      </c>
      <c r="W6" s="39"/>
      <c r="X6" s="39"/>
      <c r="Y6" s="39"/>
      <c r="Z6" s="39"/>
      <c r="AA6" s="21"/>
      <c r="AB6" s="21"/>
      <c r="AC6" s="21"/>
      <c r="AD6" s="21"/>
      <c r="AE6" s="21"/>
      <c r="AF6" s="21"/>
      <c r="AG6" s="21"/>
      <c r="AJ6" s="20" t="s">
        <v>13</v>
      </c>
      <c r="AL6" s="19" t="s">
        <v>30</v>
      </c>
      <c r="AM6" s="19" t="s">
        <v>31</v>
      </c>
    </row>
    <row r="7" spans="1:40" s="1" customFormat="1" ht="14.1" customHeight="1" x14ac:dyDescent="0.2">
      <c r="B7" s="34">
        <v>45658</v>
      </c>
      <c r="C7" s="2" t="s">
        <v>33</v>
      </c>
      <c r="D7" s="2" t="s">
        <v>33</v>
      </c>
      <c r="E7" s="2">
        <v>1</v>
      </c>
      <c r="F7" s="2">
        <v>2</v>
      </c>
      <c r="G7" s="2">
        <v>3</v>
      </c>
      <c r="H7" s="3">
        <v>4</v>
      </c>
      <c r="I7" s="9">
        <v>5</v>
      </c>
      <c r="J7" s="10">
        <v>1</v>
      </c>
      <c r="K7" s="10">
        <v>2</v>
      </c>
      <c r="L7" s="35" t="s">
        <v>34</v>
      </c>
      <c r="M7" s="32" t="s">
        <v>35</v>
      </c>
      <c r="O7" s="34">
        <v>45839</v>
      </c>
      <c r="P7" s="2" t="s">
        <v>33</v>
      </c>
      <c r="Q7" s="2">
        <v>1</v>
      </c>
      <c r="R7" s="2">
        <v>2</v>
      </c>
      <c r="S7" s="2">
        <v>3</v>
      </c>
      <c r="T7" s="2">
        <v>4</v>
      </c>
      <c r="U7" s="3">
        <v>5</v>
      </c>
      <c r="V7" s="9">
        <v>6</v>
      </c>
      <c r="W7" s="10">
        <v>27</v>
      </c>
      <c r="X7" s="10">
        <v>4</v>
      </c>
      <c r="Y7" s="35" t="s">
        <v>36</v>
      </c>
      <c r="Z7" s="32" t="s">
        <v>37</v>
      </c>
      <c r="AA7" s="21"/>
      <c r="AB7" s="21"/>
      <c r="AC7" s="21"/>
      <c r="AD7" s="21"/>
      <c r="AE7" s="21"/>
      <c r="AF7" s="21"/>
      <c r="AG7" s="21"/>
      <c r="AJ7" s="17" t="s">
        <v>15</v>
      </c>
      <c r="AK7" s="23">
        <f>(DOLLAR(("4/"&amp;B5)/7+MOD(19*MOD(B5,19)-7,30)*14%,)*7-6)+1</f>
        <v>45768</v>
      </c>
      <c r="AL7" s="1">
        <f>DAY(AK7)</f>
        <v>21</v>
      </c>
      <c r="AM7" s="1">
        <f>MONTH(AK7)</f>
        <v>4</v>
      </c>
    </row>
    <row r="8" spans="1:40" s="1" customFormat="1" ht="14.1" customHeight="1" x14ac:dyDescent="0.2">
      <c r="B8" s="34"/>
      <c r="C8" s="2">
        <v>6</v>
      </c>
      <c r="D8" s="2">
        <v>7</v>
      </c>
      <c r="E8" s="2">
        <v>8</v>
      </c>
      <c r="F8" s="2">
        <v>9</v>
      </c>
      <c r="G8" s="2">
        <v>10</v>
      </c>
      <c r="H8" s="3">
        <v>11</v>
      </c>
      <c r="I8" s="9">
        <v>12</v>
      </c>
      <c r="J8" s="10">
        <v>2</v>
      </c>
      <c r="K8" s="10">
        <v>5</v>
      </c>
      <c r="L8" s="35"/>
      <c r="M8" s="33"/>
      <c r="O8" s="34"/>
      <c r="P8" s="2">
        <v>7</v>
      </c>
      <c r="Q8" s="2">
        <v>8</v>
      </c>
      <c r="R8" s="2">
        <v>9</v>
      </c>
      <c r="S8" s="2">
        <v>10</v>
      </c>
      <c r="T8" s="2">
        <v>11</v>
      </c>
      <c r="U8" s="3">
        <v>12</v>
      </c>
      <c r="V8" s="9">
        <v>13</v>
      </c>
      <c r="W8" s="10">
        <v>28</v>
      </c>
      <c r="X8" s="10">
        <v>5</v>
      </c>
      <c r="Y8" s="35"/>
      <c r="Z8" s="33"/>
      <c r="AA8" s="21"/>
      <c r="AB8" s="21"/>
      <c r="AC8" s="21"/>
      <c r="AD8" s="21"/>
      <c r="AE8" s="21"/>
      <c r="AF8" s="21"/>
      <c r="AG8" s="21"/>
      <c r="AJ8" s="17" t="s">
        <v>16</v>
      </c>
      <c r="AK8" s="23">
        <f>AK7-3</f>
        <v>45765</v>
      </c>
      <c r="AL8" s="1">
        <f>DAY(AK8)</f>
        <v>18</v>
      </c>
      <c r="AM8" s="1">
        <f>MONTH(AK8)</f>
        <v>4</v>
      </c>
    </row>
    <row r="9" spans="1:40" s="1" customFormat="1" ht="14.1" customHeight="1" x14ac:dyDescent="0.2">
      <c r="B9" s="34"/>
      <c r="C9" s="2">
        <v>13</v>
      </c>
      <c r="D9" s="2">
        <v>14</v>
      </c>
      <c r="E9" s="2">
        <v>15</v>
      </c>
      <c r="F9" s="2">
        <v>16</v>
      </c>
      <c r="G9" s="2">
        <v>17</v>
      </c>
      <c r="H9" s="31">
        <v>18</v>
      </c>
      <c r="I9" s="9">
        <v>19</v>
      </c>
      <c r="J9" s="10">
        <v>3</v>
      </c>
      <c r="K9" s="10">
        <v>5</v>
      </c>
      <c r="L9" s="35"/>
      <c r="M9" s="33"/>
      <c r="O9" s="34"/>
      <c r="P9" s="2">
        <v>14</v>
      </c>
      <c r="Q9" s="2">
        <v>15</v>
      </c>
      <c r="R9" s="2">
        <v>16</v>
      </c>
      <c r="S9" s="2">
        <v>17</v>
      </c>
      <c r="T9" s="2">
        <v>18</v>
      </c>
      <c r="U9" s="3">
        <v>19</v>
      </c>
      <c r="V9" s="9">
        <v>20</v>
      </c>
      <c r="W9" s="10">
        <v>29</v>
      </c>
      <c r="X9" s="10">
        <v>5</v>
      </c>
      <c r="Y9" s="35"/>
      <c r="Z9" s="33"/>
      <c r="AA9" s="21"/>
      <c r="AB9" s="21"/>
      <c r="AC9" s="21"/>
      <c r="AD9" s="21"/>
      <c r="AE9" s="21"/>
      <c r="AF9" s="21"/>
      <c r="AG9" s="21"/>
      <c r="AJ9" s="17" t="s">
        <v>14</v>
      </c>
      <c r="AK9" s="1">
        <f>SUM(K7:K42)+SUM(X7:X42)</f>
        <v>251</v>
      </c>
    </row>
    <row r="10" spans="1:40" s="1" customFormat="1" ht="14.1" customHeight="1" x14ac:dyDescent="0.2">
      <c r="B10" s="34"/>
      <c r="C10" s="2">
        <v>20</v>
      </c>
      <c r="D10" s="2">
        <v>21</v>
      </c>
      <c r="E10" s="2">
        <v>22</v>
      </c>
      <c r="F10" s="2">
        <v>23</v>
      </c>
      <c r="G10" s="2">
        <v>24</v>
      </c>
      <c r="H10" s="3">
        <v>25</v>
      </c>
      <c r="I10" s="9">
        <v>26</v>
      </c>
      <c r="J10" s="10">
        <v>4</v>
      </c>
      <c r="K10" s="10">
        <v>5</v>
      </c>
      <c r="L10" s="35"/>
      <c r="M10" s="33" t="s">
        <v>38</v>
      </c>
      <c r="O10" s="34"/>
      <c r="P10" s="2">
        <v>21</v>
      </c>
      <c r="Q10" s="2">
        <v>22</v>
      </c>
      <c r="R10" s="2">
        <v>23</v>
      </c>
      <c r="S10" s="2">
        <v>24</v>
      </c>
      <c r="T10" s="2">
        <v>25</v>
      </c>
      <c r="U10" s="3">
        <v>26</v>
      </c>
      <c r="V10" s="9">
        <v>27</v>
      </c>
      <c r="W10" s="10">
        <v>30</v>
      </c>
      <c r="X10" s="10">
        <v>5</v>
      </c>
      <c r="Y10" s="35"/>
      <c r="Z10" s="33" t="s">
        <v>39</v>
      </c>
      <c r="AA10" s="21"/>
      <c r="AB10" s="21"/>
      <c r="AC10" s="21"/>
      <c r="AD10" s="21"/>
      <c r="AE10" s="21"/>
      <c r="AF10" s="21"/>
      <c r="AG10" s="21"/>
    </row>
    <row r="11" spans="1:40" s="1" customFormat="1" x14ac:dyDescent="0.2">
      <c r="B11" s="34"/>
      <c r="C11" s="2">
        <v>27</v>
      </c>
      <c r="D11" s="2">
        <v>28</v>
      </c>
      <c r="E11" s="2">
        <v>29</v>
      </c>
      <c r="F11" s="2">
        <v>30</v>
      </c>
      <c r="G11" s="2">
        <v>31</v>
      </c>
      <c r="H11" s="3" t="s">
        <v>33</v>
      </c>
      <c r="I11" s="9" t="s">
        <v>33</v>
      </c>
      <c r="J11" s="10">
        <v>5</v>
      </c>
      <c r="K11" s="10">
        <v>5</v>
      </c>
      <c r="L11" s="35"/>
      <c r="M11" s="33"/>
      <c r="O11" s="34"/>
      <c r="P11" s="2">
        <v>28</v>
      </c>
      <c r="Q11" s="2">
        <v>29</v>
      </c>
      <c r="R11" s="2">
        <v>30</v>
      </c>
      <c r="S11" s="2">
        <v>31</v>
      </c>
      <c r="T11" s="2" t="s">
        <v>33</v>
      </c>
      <c r="U11" s="3" t="s">
        <v>33</v>
      </c>
      <c r="V11" s="9" t="s">
        <v>33</v>
      </c>
      <c r="W11" s="10">
        <v>31</v>
      </c>
      <c r="X11" s="10">
        <v>4</v>
      </c>
      <c r="Y11" s="35"/>
      <c r="Z11" s="33"/>
      <c r="AA11" s="21"/>
      <c r="AB11" s="21"/>
      <c r="AC11" s="21"/>
      <c r="AD11" s="21"/>
      <c r="AE11" s="21"/>
      <c r="AF11" s="21"/>
      <c r="AG11" s="21"/>
      <c r="AJ11" s="17" t="s">
        <v>17</v>
      </c>
      <c r="AK11" s="1">
        <v>20</v>
      </c>
    </row>
    <row r="12" spans="1:40" hidden="1" x14ac:dyDescent="0.2">
      <c r="B12" s="34"/>
      <c r="C12" s="2" t="s">
        <v>33</v>
      </c>
      <c r="D12" s="2" t="s">
        <v>33</v>
      </c>
      <c r="E12" s="13" t="s">
        <v>33</v>
      </c>
      <c r="F12" s="13" t="s">
        <v>33</v>
      </c>
      <c r="G12" s="13" t="s">
        <v>33</v>
      </c>
      <c r="H12" s="14" t="s">
        <v>33</v>
      </c>
      <c r="I12" s="18" t="s">
        <v>33</v>
      </c>
      <c r="J12" s="10">
        <v>5</v>
      </c>
      <c r="K12" s="10">
        <v>0</v>
      </c>
      <c r="L12" s="35"/>
      <c r="M12" s="38"/>
      <c r="O12" s="34"/>
      <c r="P12" s="2" t="s">
        <v>33</v>
      </c>
      <c r="Q12" s="2" t="s">
        <v>33</v>
      </c>
      <c r="R12" s="13" t="s">
        <v>33</v>
      </c>
      <c r="S12" s="13" t="s">
        <v>33</v>
      </c>
      <c r="T12" s="13" t="s">
        <v>33</v>
      </c>
      <c r="U12" s="14" t="s">
        <v>33</v>
      </c>
      <c r="V12" s="18" t="s">
        <v>33</v>
      </c>
      <c r="W12" s="10">
        <v>31</v>
      </c>
      <c r="X12" s="10">
        <v>0</v>
      </c>
      <c r="Y12" s="35"/>
      <c r="Z12" s="38"/>
      <c r="AA12" s="21"/>
      <c r="AB12" s="21"/>
      <c r="AC12" s="21"/>
      <c r="AD12" s="21"/>
      <c r="AE12" s="21"/>
      <c r="AF12" s="21"/>
      <c r="AG12" s="21"/>
      <c r="AJ12" s="17" t="s">
        <v>18</v>
      </c>
      <c r="AK12">
        <v>20</v>
      </c>
    </row>
    <row r="13" spans="1:40" x14ac:dyDescent="0.2">
      <c r="B13" s="34">
        <v>45689</v>
      </c>
      <c r="C13" s="2" t="s">
        <v>33</v>
      </c>
      <c r="D13" s="2" t="s">
        <v>33</v>
      </c>
      <c r="E13" s="2" t="s">
        <v>33</v>
      </c>
      <c r="F13" s="2" t="s">
        <v>33</v>
      </c>
      <c r="G13" s="2" t="s">
        <v>33</v>
      </c>
      <c r="H13" s="3">
        <v>1</v>
      </c>
      <c r="I13" s="7">
        <v>2</v>
      </c>
      <c r="J13" s="10">
        <v>5</v>
      </c>
      <c r="K13" s="10">
        <v>0</v>
      </c>
      <c r="L13" s="35">
        <v>20</v>
      </c>
      <c r="M13" s="32">
        <v>160</v>
      </c>
      <c r="O13" s="34">
        <v>45870</v>
      </c>
      <c r="P13" s="2" t="s">
        <v>33</v>
      </c>
      <c r="Q13" s="2" t="s">
        <v>33</v>
      </c>
      <c r="R13" s="2" t="s">
        <v>33</v>
      </c>
      <c r="S13" s="2" t="s">
        <v>33</v>
      </c>
      <c r="T13" s="2">
        <v>1</v>
      </c>
      <c r="U13" s="3">
        <v>2</v>
      </c>
      <c r="V13" s="7">
        <v>3</v>
      </c>
      <c r="W13" s="10">
        <v>31</v>
      </c>
      <c r="X13" s="10">
        <v>1</v>
      </c>
      <c r="Y13" s="35">
        <v>21</v>
      </c>
      <c r="Z13" s="32">
        <v>168</v>
      </c>
      <c r="AA13" s="21"/>
      <c r="AB13" s="21"/>
      <c r="AC13" s="21"/>
      <c r="AD13" s="21"/>
      <c r="AE13" s="21"/>
      <c r="AF13" s="21"/>
      <c r="AG13" s="21"/>
      <c r="AJ13" s="17" t="s">
        <v>19</v>
      </c>
      <c r="AK13">
        <v>23</v>
      </c>
    </row>
    <row r="14" spans="1:40" ht="14.1" customHeight="1" x14ac:dyDescent="0.2">
      <c r="B14" s="34"/>
      <c r="C14" s="2">
        <v>3</v>
      </c>
      <c r="D14" s="2">
        <v>4</v>
      </c>
      <c r="E14" s="2">
        <v>5</v>
      </c>
      <c r="F14" s="2">
        <v>6</v>
      </c>
      <c r="G14" s="2">
        <v>7</v>
      </c>
      <c r="H14" s="3">
        <v>8</v>
      </c>
      <c r="I14" s="7">
        <v>9</v>
      </c>
      <c r="J14" s="10">
        <v>6</v>
      </c>
      <c r="K14" s="10">
        <v>5</v>
      </c>
      <c r="L14" s="35"/>
      <c r="M14" s="33"/>
      <c r="O14" s="34"/>
      <c r="P14" s="2">
        <v>4</v>
      </c>
      <c r="Q14" s="2">
        <v>5</v>
      </c>
      <c r="R14" s="2">
        <v>6</v>
      </c>
      <c r="S14" s="2">
        <v>7</v>
      </c>
      <c r="T14" s="2">
        <v>8</v>
      </c>
      <c r="U14" s="3">
        <v>9</v>
      </c>
      <c r="V14" s="7">
        <v>10</v>
      </c>
      <c r="W14" s="10">
        <v>32</v>
      </c>
      <c r="X14" s="10">
        <v>5</v>
      </c>
      <c r="Y14" s="35"/>
      <c r="Z14" s="33"/>
      <c r="AA14" s="21"/>
      <c r="AB14" s="21"/>
      <c r="AC14" s="21"/>
      <c r="AD14" s="21"/>
      <c r="AE14" s="21"/>
      <c r="AF14" s="21"/>
      <c r="AG14" s="21"/>
      <c r="AJ14" s="17" t="s">
        <v>20</v>
      </c>
      <c r="AK14">
        <v>22</v>
      </c>
    </row>
    <row r="15" spans="1:40" ht="14.1" customHeight="1" x14ac:dyDescent="0.2">
      <c r="B15" s="34"/>
      <c r="C15" s="2">
        <v>10</v>
      </c>
      <c r="D15" s="2">
        <v>11</v>
      </c>
      <c r="E15" s="2">
        <v>12</v>
      </c>
      <c r="F15" s="2">
        <v>13</v>
      </c>
      <c r="G15" s="2">
        <v>14</v>
      </c>
      <c r="H15" s="3">
        <v>15</v>
      </c>
      <c r="I15" s="7">
        <v>16</v>
      </c>
      <c r="J15" s="10">
        <v>7</v>
      </c>
      <c r="K15" s="10">
        <v>5</v>
      </c>
      <c r="L15" s="35"/>
      <c r="M15" s="33"/>
      <c r="O15" s="34"/>
      <c r="P15" s="2">
        <v>11</v>
      </c>
      <c r="Q15" s="2">
        <v>12</v>
      </c>
      <c r="R15" s="2">
        <v>13</v>
      </c>
      <c r="S15" s="2">
        <v>14</v>
      </c>
      <c r="T15" s="2">
        <v>15</v>
      </c>
      <c r="U15" s="3">
        <v>16</v>
      </c>
      <c r="V15" s="7">
        <v>17</v>
      </c>
      <c r="W15" s="10">
        <v>33</v>
      </c>
      <c r="X15" s="10">
        <v>5</v>
      </c>
      <c r="Y15" s="35"/>
      <c r="Z15" s="33"/>
      <c r="AA15" s="21"/>
      <c r="AB15" s="21"/>
      <c r="AC15" s="21"/>
      <c r="AD15" s="21"/>
      <c r="AE15" s="21"/>
      <c r="AF15" s="21"/>
      <c r="AG15" s="21"/>
      <c r="AJ15" s="17" t="s">
        <v>21</v>
      </c>
      <c r="AK15">
        <v>21</v>
      </c>
    </row>
    <row r="16" spans="1:40" ht="14.1" customHeight="1" x14ac:dyDescent="0.2">
      <c r="B16" s="34"/>
      <c r="C16" s="2">
        <v>17</v>
      </c>
      <c r="D16" s="2">
        <v>18</v>
      </c>
      <c r="E16" s="2">
        <v>19</v>
      </c>
      <c r="F16" s="2">
        <v>20</v>
      </c>
      <c r="G16" s="2">
        <v>21</v>
      </c>
      <c r="H16" s="3">
        <v>22</v>
      </c>
      <c r="I16" s="7">
        <v>23</v>
      </c>
      <c r="J16" s="10">
        <v>8</v>
      </c>
      <c r="K16" s="10">
        <v>5</v>
      </c>
      <c r="L16" s="35"/>
      <c r="M16" s="33">
        <v>150</v>
      </c>
      <c r="O16" s="34"/>
      <c r="P16" s="2">
        <v>18</v>
      </c>
      <c r="Q16" s="2">
        <v>19</v>
      </c>
      <c r="R16" s="2">
        <v>20</v>
      </c>
      <c r="S16" s="2">
        <v>21</v>
      </c>
      <c r="T16" s="2">
        <v>22</v>
      </c>
      <c r="U16" s="3">
        <v>23</v>
      </c>
      <c r="V16" s="7">
        <v>24</v>
      </c>
      <c r="W16" s="10">
        <v>34</v>
      </c>
      <c r="X16" s="10">
        <v>5</v>
      </c>
      <c r="Y16" s="35"/>
      <c r="Z16" s="33">
        <v>157.5</v>
      </c>
      <c r="AA16" s="21"/>
      <c r="AB16" s="21"/>
      <c r="AC16" s="21"/>
      <c r="AD16" s="21"/>
      <c r="AE16" s="21"/>
      <c r="AF16" s="21"/>
      <c r="AG16" s="21"/>
      <c r="AJ16" s="17" t="s">
        <v>22</v>
      </c>
      <c r="AK16">
        <v>22</v>
      </c>
    </row>
    <row r="17" spans="2:38" ht="14.1" customHeight="1" x14ac:dyDescent="0.2">
      <c r="B17" s="34"/>
      <c r="C17" s="2">
        <v>24</v>
      </c>
      <c r="D17" s="2">
        <v>25</v>
      </c>
      <c r="E17" s="2">
        <v>26</v>
      </c>
      <c r="F17" s="2">
        <v>27</v>
      </c>
      <c r="G17" s="2">
        <v>28</v>
      </c>
      <c r="H17" s="3" t="s">
        <v>33</v>
      </c>
      <c r="I17" s="7" t="s">
        <v>33</v>
      </c>
      <c r="J17" s="10">
        <v>9</v>
      </c>
      <c r="K17" s="10">
        <v>5</v>
      </c>
      <c r="L17" s="35"/>
      <c r="M17" s="33"/>
      <c r="O17" s="34"/>
      <c r="P17" s="2">
        <v>25</v>
      </c>
      <c r="Q17" s="2">
        <v>26</v>
      </c>
      <c r="R17" s="2">
        <v>27</v>
      </c>
      <c r="S17" s="2">
        <v>28</v>
      </c>
      <c r="T17" s="2">
        <v>29</v>
      </c>
      <c r="U17" s="3">
        <v>30</v>
      </c>
      <c r="V17" s="7">
        <v>31</v>
      </c>
      <c r="W17" s="10">
        <v>35</v>
      </c>
      <c r="X17" s="10">
        <v>5</v>
      </c>
      <c r="Y17" s="35"/>
      <c r="Z17" s="33"/>
      <c r="AJ17" s="17" t="s">
        <v>23</v>
      </c>
      <c r="AK17">
        <v>20</v>
      </c>
    </row>
    <row r="18" spans="2:38" ht="13.15" hidden="1" customHeight="1" x14ac:dyDescent="0.2">
      <c r="B18" s="34"/>
      <c r="C18" s="4" t="s">
        <v>33</v>
      </c>
      <c r="D18" s="4" t="s">
        <v>33</v>
      </c>
      <c r="E18" s="4" t="s">
        <v>33</v>
      </c>
      <c r="F18" s="4" t="s">
        <v>33</v>
      </c>
      <c r="G18" s="4" t="s">
        <v>33</v>
      </c>
      <c r="H18" s="5" t="s">
        <v>33</v>
      </c>
      <c r="I18" s="8" t="s">
        <v>33</v>
      </c>
      <c r="J18" s="26">
        <v>9</v>
      </c>
      <c r="K18" s="26">
        <v>0</v>
      </c>
      <c r="L18" s="35"/>
      <c r="M18" s="38"/>
      <c r="O18" s="34"/>
      <c r="P18" s="13" t="s">
        <v>33</v>
      </c>
      <c r="Q18" s="13" t="s">
        <v>33</v>
      </c>
      <c r="R18" s="4" t="s">
        <v>33</v>
      </c>
      <c r="S18" s="4" t="s">
        <v>33</v>
      </c>
      <c r="T18" s="4" t="s">
        <v>33</v>
      </c>
      <c r="U18" s="5" t="s">
        <v>33</v>
      </c>
      <c r="V18" s="8" t="s">
        <v>33</v>
      </c>
      <c r="W18" s="10">
        <v>36</v>
      </c>
      <c r="X18" s="10">
        <v>0</v>
      </c>
      <c r="Y18" s="35"/>
      <c r="Z18" s="38"/>
      <c r="AJ18" s="17" t="s">
        <v>24</v>
      </c>
      <c r="AK18">
        <v>22</v>
      </c>
    </row>
    <row r="19" spans="2:38" s="1" customFormat="1" ht="14.1" customHeight="1" x14ac:dyDescent="0.2">
      <c r="B19" s="34">
        <v>45717</v>
      </c>
      <c r="C19" s="2" t="s">
        <v>33</v>
      </c>
      <c r="D19" s="2" t="s">
        <v>33</v>
      </c>
      <c r="E19" s="2" t="s">
        <v>33</v>
      </c>
      <c r="F19" s="2" t="s">
        <v>33</v>
      </c>
      <c r="G19" s="2" t="s">
        <v>33</v>
      </c>
      <c r="H19" s="3">
        <v>1</v>
      </c>
      <c r="I19" s="7">
        <v>2</v>
      </c>
      <c r="J19" s="10">
        <v>9</v>
      </c>
      <c r="K19" s="10">
        <v>0</v>
      </c>
      <c r="L19" s="35" t="s">
        <v>40</v>
      </c>
      <c r="M19" s="32">
        <v>168</v>
      </c>
      <c r="O19" s="34">
        <v>45901</v>
      </c>
      <c r="P19" s="2">
        <v>1</v>
      </c>
      <c r="Q19" s="2">
        <v>2</v>
      </c>
      <c r="R19" s="2">
        <v>3</v>
      </c>
      <c r="S19" s="2">
        <v>4</v>
      </c>
      <c r="T19" s="2">
        <v>5</v>
      </c>
      <c r="U19" s="3">
        <v>6</v>
      </c>
      <c r="V19" s="7">
        <v>7</v>
      </c>
      <c r="W19" s="10">
        <v>36</v>
      </c>
      <c r="X19" s="10">
        <v>5</v>
      </c>
      <c r="Y19" s="35" t="s">
        <v>41</v>
      </c>
      <c r="Z19" s="32" t="s">
        <v>42</v>
      </c>
      <c r="AJ19" s="17" t="s">
        <v>25</v>
      </c>
      <c r="AK19">
        <v>21</v>
      </c>
      <c r="AL19"/>
    </row>
    <row r="20" spans="2:38" s="1" customFormat="1" ht="14.1" customHeight="1" x14ac:dyDescent="0.2">
      <c r="B20" s="34"/>
      <c r="C20" s="2">
        <v>3</v>
      </c>
      <c r="D20" s="2">
        <v>4</v>
      </c>
      <c r="E20" s="2">
        <v>5</v>
      </c>
      <c r="F20" s="2">
        <v>6</v>
      </c>
      <c r="G20" s="2">
        <v>7</v>
      </c>
      <c r="H20" s="3">
        <v>8</v>
      </c>
      <c r="I20" s="7">
        <v>9</v>
      </c>
      <c r="J20" s="10">
        <v>10</v>
      </c>
      <c r="K20" s="10">
        <v>5</v>
      </c>
      <c r="L20" s="35"/>
      <c r="M20" s="33"/>
      <c r="O20" s="34"/>
      <c r="P20" s="2">
        <v>8</v>
      </c>
      <c r="Q20" s="2">
        <v>9</v>
      </c>
      <c r="R20" s="2">
        <v>10</v>
      </c>
      <c r="S20" s="2">
        <v>11</v>
      </c>
      <c r="T20" s="2">
        <v>12</v>
      </c>
      <c r="U20" s="3">
        <v>13</v>
      </c>
      <c r="V20" s="7">
        <v>14</v>
      </c>
      <c r="W20" s="10">
        <v>37</v>
      </c>
      <c r="X20" s="10">
        <v>5</v>
      </c>
      <c r="Y20" s="35"/>
      <c r="Z20" s="33"/>
      <c r="AJ20" s="17" t="s">
        <v>26</v>
      </c>
      <c r="AK20">
        <v>20</v>
      </c>
      <c r="AL20"/>
    </row>
    <row r="21" spans="2:38" s="1" customFormat="1" ht="14.1" customHeight="1" x14ac:dyDescent="0.2">
      <c r="B21" s="34"/>
      <c r="C21" s="2">
        <v>10</v>
      </c>
      <c r="D21" s="2">
        <v>11</v>
      </c>
      <c r="E21" s="2">
        <v>12</v>
      </c>
      <c r="F21" s="2">
        <v>13</v>
      </c>
      <c r="G21" s="2">
        <v>14</v>
      </c>
      <c r="H21" s="3">
        <v>15</v>
      </c>
      <c r="I21" s="7">
        <v>16</v>
      </c>
      <c r="J21" s="10">
        <v>11</v>
      </c>
      <c r="K21" s="10">
        <v>5</v>
      </c>
      <c r="L21" s="35"/>
      <c r="M21" s="33"/>
      <c r="O21" s="34"/>
      <c r="P21" s="2">
        <v>15</v>
      </c>
      <c r="Q21" s="2">
        <v>16</v>
      </c>
      <c r="R21" s="2">
        <v>17</v>
      </c>
      <c r="S21" s="2">
        <v>18</v>
      </c>
      <c r="T21" s="2">
        <v>19</v>
      </c>
      <c r="U21" s="31">
        <v>20</v>
      </c>
      <c r="V21" s="31">
        <v>21</v>
      </c>
      <c r="W21" s="10">
        <v>38</v>
      </c>
      <c r="X21" s="10">
        <v>5</v>
      </c>
      <c r="Y21" s="35"/>
      <c r="Z21" s="33"/>
      <c r="AJ21" s="17" t="s">
        <v>27</v>
      </c>
      <c r="AK21">
        <v>21</v>
      </c>
      <c r="AL21"/>
    </row>
    <row r="22" spans="2:38" s="1" customFormat="1" ht="14.1" customHeight="1" x14ac:dyDescent="0.2">
      <c r="B22" s="34"/>
      <c r="C22" s="2">
        <v>17</v>
      </c>
      <c r="D22" s="2">
        <v>18</v>
      </c>
      <c r="E22" s="2">
        <v>19</v>
      </c>
      <c r="F22" s="2">
        <v>20</v>
      </c>
      <c r="G22" s="2">
        <v>21</v>
      </c>
      <c r="H22" s="3">
        <v>22</v>
      </c>
      <c r="I22" s="7">
        <v>23</v>
      </c>
      <c r="J22" s="10">
        <v>12</v>
      </c>
      <c r="K22" s="10">
        <v>5</v>
      </c>
      <c r="L22" s="35"/>
      <c r="M22" s="33">
        <v>157.5</v>
      </c>
      <c r="O22" s="34"/>
      <c r="P22" s="2">
        <v>22</v>
      </c>
      <c r="Q22" s="2">
        <v>23</v>
      </c>
      <c r="R22" s="2">
        <v>24</v>
      </c>
      <c r="S22" s="2">
        <v>25</v>
      </c>
      <c r="T22" s="2">
        <v>26</v>
      </c>
      <c r="U22" s="3">
        <v>27</v>
      </c>
      <c r="V22" s="7">
        <v>28</v>
      </c>
      <c r="W22" s="10">
        <v>39</v>
      </c>
      <c r="X22" s="10">
        <v>5</v>
      </c>
      <c r="Y22" s="35"/>
      <c r="Z22" s="33" t="s">
        <v>43</v>
      </c>
      <c r="AJ22" s="17" t="s">
        <v>28</v>
      </c>
      <c r="AK22">
        <v>22</v>
      </c>
      <c r="AL22"/>
    </row>
    <row r="23" spans="2:38" s="1" customFormat="1" ht="14.1" customHeight="1" x14ac:dyDescent="0.2">
      <c r="B23" s="34"/>
      <c r="C23" s="2">
        <v>24</v>
      </c>
      <c r="D23" s="2">
        <v>25</v>
      </c>
      <c r="E23" s="2">
        <v>26</v>
      </c>
      <c r="F23" s="2">
        <v>27</v>
      </c>
      <c r="G23" s="2">
        <v>28</v>
      </c>
      <c r="H23" s="3">
        <v>29</v>
      </c>
      <c r="I23" s="7">
        <v>30</v>
      </c>
      <c r="J23" s="10">
        <v>13</v>
      </c>
      <c r="K23" s="10">
        <v>5</v>
      </c>
      <c r="L23" s="35"/>
      <c r="M23" s="33"/>
      <c r="O23" s="34"/>
      <c r="P23" s="2">
        <v>29</v>
      </c>
      <c r="Q23" s="2">
        <v>30</v>
      </c>
      <c r="R23" s="2" t="s">
        <v>33</v>
      </c>
      <c r="S23" s="2" t="s">
        <v>33</v>
      </c>
      <c r="T23" s="2" t="s">
        <v>33</v>
      </c>
      <c r="U23" s="3" t="s">
        <v>33</v>
      </c>
      <c r="V23" s="7" t="s">
        <v>33</v>
      </c>
      <c r="W23" s="10">
        <v>40</v>
      </c>
      <c r="X23" s="10">
        <v>2</v>
      </c>
      <c r="Y23" s="35"/>
      <c r="Z23" s="33"/>
      <c r="AJ23" s="17"/>
      <c r="AK23"/>
      <c r="AL23"/>
    </row>
    <row r="24" spans="2:38" ht="13.9" customHeight="1" x14ac:dyDescent="0.2">
      <c r="B24" s="34"/>
      <c r="C24" s="13">
        <v>31</v>
      </c>
      <c r="D24" s="13" t="s">
        <v>33</v>
      </c>
      <c r="E24" s="13" t="s">
        <v>33</v>
      </c>
      <c r="F24" s="13" t="s">
        <v>33</v>
      </c>
      <c r="G24" s="13" t="s">
        <v>33</v>
      </c>
      <c r="H24" s="14" t="s">
        <v>33</v>
      </c>
      <c r="I24" s="15" t="s">
        <v>33</v>
      </c>
      <c r="J24" s="10">
        <v>14</v>
      </c>
      <c r="K24" s="10">
        <v>1</v>
      </c>
      <c r="L24" s="35"/>
      <c r="M24" s="38"/>
      <c r="O24" s="34"/>
      <c r="P24" s="13" t="s">
        <v>33</v>
      </c>
      <c r="Q24" s="13" t="s">
        <v>33</v>
      </c>
      <c r="R24" s="13" t="s">
        <v>33</v>
      </c>
      <c r="S24" s="13" t="s">
        <v>33</v>
      </c>
      <c r="T24" s="13" t="s">
        <v>33</v>
      </c>
      <c r="U24" s="14" t="s">
        <v>33</v>
      </c>
      <c r="V24" s="15" t="s">
        <v>33</v>
      </c>
      <c r="W24" s="10" t="s">
        <v>33</v>
      </c>
      <c r="X24" s="10" t="s">
        <v>33</v>
      </c>
      <c r="Y24" s="35"/>
      <c r="Z24" s="38"/>
      <c r="AJ24" s="22" t="s">
        <v>29</v>
      </c>
      <c r="AK24" s="1">
        <f>SUM(AK11:AK23)</f>
        <v>254</v>
      </c>
      <c r="AL24" s="1"/>
    </row>
    <row r="25" spans="2:38" s="1" customFormat="1" ht="14.1" customHeight="1" x14ac:dyDescent="0.2">
      <c r="B25" s="34">
        <v>45748</v>
      </c>
      <c r="C25" s="2" t="s">
        <v>33</v>
      </c>
      <c r="D25" s="2">
        <v>1</v>
      </c>
      <c r="E25" s="2">
        <v>2</v>
      </c>
      <c r="F25" s="2">
        <v>3</v>
      </c>
      <c r="G25" s="2">
        <v>4</v>
      </c>
      <c r="H25" s="31">
        <v>5</v>
      </c>
      <c r="I25" s="7">
        <v>6</v>
      </c>
      <c r="J25" s="10">
        <v>14</v>
      </c>
      <c r="K25" s="10">
        <v>4</v>
      </c>
      <c r="L25" s="35" t="s">
        <v>44</v>
      </c>
      <c r="M25" s="32" t="s">
        <v>45</v>
      </c>
      <c r="O25" s="34">
        <v>45931</v>
      </c>
      <c r="P25" s="2" t="s">
        <v>33</v>
      </c>
      <c r="Q25" s="2" t="s">
        <v>33</v>
      </c>
      <c r="R25" s="2">
        <v>1</v>
      </c>
      <c r="S25" s="2">
        <v>2</v>
      </c>
      <c r="T25" s="2">
        <v>3</v>
      </c>
      <c r="U25" s="3">
        <v>4</v>
      </c>
      <c r="V25" s="7">
        <v>5</v>
      </c>
      <c r="W25" s="10">
        <v>40</v>
      </c>
      <c r="X25" s="10">
        <v>3</v>
      </c>
      <c r="Y25" s="35" t="s">
        <v>34</v>
      </c>
      <c r="Z25" s="32" t="s">
        <v>35</v>
      </c>
      <c r="AB25" s="1" t="str">
        <f>IF(V24="",W24,W24+1)</f>
        <v/>
      </c>
    </row>
    <row r="26" spans="2:38" s="1" customFormat="1" ht="14.1" customHeight="1" x14ac:dyDescent="0.2">
      <c r="B26" s="34"/>
      <c r="C26" s="2">
        <v>7</v>
      </c>
      <c r="D26" s="2">
        <v>8</v>
      </c>
      <c r="E26" s="2">
        <v>9</v>
      </c>
      <c r="F26" s="2">
        <v>10</v>
      </c>
      <c r="G26" s="2">
        <v>11</v>
      </c>
      <c r="H26" s="3">
        <v>12</v>
      </c>
      <c r="I26" s="7">
        <v>13</v>
      </c>
      <c r="J26" s="10">
        <v>15</v>
      </c>
      <c r="K26" s="10">
        <v>5</v>
      </c>
      <c r="L26" s="35"/>
      <c r="M26" s="33"/>
      <c r="O26" s="34"/>
      <c r="P26" s="2">
        <v>6</v>
      </c>
      <c r="Q26" s="2">
        <v>7</v>
      </c>
      <c r="R26" s="2">
        <v>8</v>
      </c>
      <c r="S26" s="2">
        <v>9</v>
      </c>
      <c r="T26" s="2">
        <v>10</v>
      </c>
      <c r="U26" s="3">
        <v>11</v>
      </c>
      <c r="V26" s="7">
        <v>12</v>
      </c>
      <c r="W26" s="10">
        <v>41</v>
      </c>
      <c r="X26" s="10">
        <v>5</v>
      </c>
      <c r="Y26" s="35"/>
      <c r="Z26" s="33"/>
    </row>
    <row r="27" spans="2:38" s="1" customFormat="1" ht="14.1" customHeight="1" x14ac:dyDescent="0.2">
      <c r="B27" s="34"/>
      <c r="C27" s="2">
        <v>14</v>
      </c>
      <c r="D27" s="2">
        <v>15</v>
      </c>
      <c r="E27" s="2">
        <v>16</v>
      </c>
      <c r="F27" s="2">
        <v>17</v>
      </c>
      <c r="G27" s="2">
        <v>18</v>
      </c>
      <c r="H27" s="3">
        <v>19</v>
      </c>
      <c r="I27" s="7">
        <v>20</v>
      </c>
      <c r="J27" s="10">
        <v>16</v>
      </c>
      <c r="K27" s="10">
        <v>4</v>
      </c>
      <c r="L27" s="35"/>
      <c r="M27" s="29"/>
      <c r="O27" s="34"/>
      <c r="P27" s="2">
        <v>13</v>
      </c>
      <c r="Q27" s="2">
        <v>14</v>
      </c>
      <c r="R27" s="2">
        <v>15</v>
      </c>
      <c r="S27" s="2">
        <v>16</v>
      </c>
      <c r="T27" s="2">
        <v>17</v>
      </c>
      <c r="U27" s="3">
        <v>18</v>
      </c>
      <c r="V27" s="7">
        <v>19</v>
      </c>
      <c r="W27" s="10">
        <v>42</v>
      </c>
      <c r="X27" s="10">
        <v>5</v>
      </c>
      <c r="Y27" s="35"/>
      <c r="Z27" s="33"/>
      <c r="AJ27" s="17"/>
    </row>
    <row r="28" spans="2:38" s="1" customFormat="1" ht="14.1" customHeight="1" x14ac:dyDescent="0.2">
      <c r="B28" s="34"/>
      <c r="C28" s="2">
        <v>21</v>
      </c>
      <c r="D28" s="2">
        <v>22</v>
      </c>
      <c r="E28" s="2">
        <v>23</v>
      </c>
      <c r="F28" s="2">
        <v>24</v>
      </c>
      <c r="G28" s="2">
        <v>25</v>
      </c>
      <c r="H28" s="3">
        <v>26</v>
      </c>
      <c r="I28" s="7">
        <v>27</v>
      </c>
      <c r="J28" s="10">
        <v>17</v>
      </c>
      <c r="K28" s="10">
        <v>4</v>
      </c>
      <c r="L28" s="35"/>
      <c r="M28" s="33" t="s">
        <v>46</v>
      </c>
      <c r="O28" s="34"/>
      <c r="P28" s="2">
        <v>20</v>
      </c>
      <c r="Q28" s="2">
        <v>21</v>
      </c>
      <c r="R28" s="2">
        <v>22</v>
      </c>
      <c r="S28" s="2">
        <v>23</v>
      </c>
      <c r="T28" s="2">
        <v>24</v>
      </c>
      <c r="U28" s="31">
        <v>25</v>
      </c>
      <c r="V28" s="7">
        <v>26</v>
      </c>
      <c r="W28" s="10">
        <v>43</v>
      </c>
      <c r="X28" s="10">
        <v>5</v>
      </c>
      <c r="Y28" s="35"/>
      <c r="Z28" s="33" t="s">
        <v>38</v>
      </c>
      <c r="AD28" s="30"/>
    </row>
    <row r="29" spans="2:38" s="1" customFormat="1" x14ac:dyDescent="0.2">
      <c r="B29" s="34"/>
      <c r="C29" s="2">
        <v>28</v>
      </c>
      <c r="D29" s="2">
        <v>29</v>
      </c>
      <c r="E29" s="2">
        <v>30</v>
      </c>
      <c r="F29" s="2" t="s">
        <v>33</v>
      </c>
      <c r="G29" s="2" t="s">
        <v>33</v>
      </c>
      <c r="H29" s="3" t="s">
        <v>33</v>
      </c>
      <c r="I29" s="7" t="s">
        <v>33</v>
      </c>
      <c r="J29" s="10">
        <v>18</v>
      </c>
      <c r="K29" s="10">
        <v>3</v>
      </c>
      <c r="L29" s="35"/>
      <c r="M29" s="33"/>
      <c r="O29" s="34"/>
      <c r="P29" s="2">
        <v>27</v>
      </c>
      <c r="Q29" s="2">
        <v>28</v>
      </c>
      <c r="R29" s="2">
        <v>29</v>
      </c>
      <c r="S29" s="2">
        <v>30</v>
      </c>
      <c r="T29" s="2">
        <v>31</v>
      </c>
      <c r="U29" s="3" t="s">
        <v>33</v>
      </c>
      <c r="V29" s="7" t="s">
        <v>33</v>
      </c>
      <c r="W29" s="10">
        <v>44</v>
      </c>
      <c r="X29" s="10">
        <v>4</v>
      </c>
      <c r="Y29" s="35"/>
      <c r="Z29" s="33"/>
    </row>
    <row r="30" spans="2:38" hidden="1" x14ac:dyDescent="0.2">
      <c r="B30" s="34"/>
      <c r="C30" s="2" t="s">
        <v>33</v>
      </c>
      <c r="D30" s="4" t="s">
        <v>33</v>
      </c>
      <c r="E30" s="4" t="s">
        <v>33</v>
      </c>
      <c r="F30" s="4" t="s">
        <v>33</v>
      </c>
      <c r="G30" s="4" t="s">
        <v>33</v>
      </c>
      <c r="H30" s="5" t="s">
        <v>33</v>
      </c>
      <c r="I30" s="8" t="s">
        <v>33</v>
      </c>
      <c r="J30" s="26">
        <v>18</v>
      </c>
      <c r="K30" s="26">
        <v>0</v>
      </c>
      <c r="L30" s="35"/>
      <c r="M30" s="38"/>
      <c r="O30" s="34"/>
      <c r="P30" s="2" t="s">
        <v>33</v>
      </c>
      <c r="Q30" s="2" t="s">
        <v>33</v>
      </c>
      <c r="R30" s="2" t="s">
        <v>33</v>
      </c>
      <c r="S30" s="2" t="s">
        <v>33</v>
      </c>
      <c r="T30" s="2" t="s">
        <v>33</v>
      </c>
      <c r="U30" s="5" t="s">
        <v>33</v>
      </c>
      <c r="V30" s="8" t="s">
        <v>33</v>
      </c>
      <c r="W30" s="10">
        <v>44</v>
      </c>
      <c r="X30" s="10">
        <v>0</v>
      </c>
      <c r="Y30" s="35"/>
      <c r="Z30" s="38"/>
    </row>
    <row r="31" spans="2:38" s="1" customFormat="1" x14ac:dyDescent="0.2">
      <c r="B31" s="34">
        <v>45778</v>
      </c>
      <c r="C31" s="2" t="s">
        <v>33</v>
      </c>
      <c r="D31" s="2" t="s">
        <v>33</v>
      </c>
      <c r="E31" s="2" t="s">
        <v>33</v>
      </c>
      <c r="F31" s="2">
        <v>1</v>
      </c>
      <c r="G31" s="2">
        <v>2</v>
      </c>
      <c r="H31" s="3">
        <v>3</v>
      </c>
      <c r="I31" s="7">
        <v>4</v>
      </c>
      <c r="J31" s="10">
        <v>18</v>
      </c>
      <c r="K31" s="10">
        <v>1</v>
      </c>
      <c r="L31" s="35" t="s">
        <v>44</v>
      </c>
      <c r="M31" s="32" t="s">
        <v>45</v>
      </c>
      <c r="O31" s="34">
        <v>45962</v>
      </c>
      <c r="P31" s="2" t="s">
        <v>33</v>
      </c>
      <c r="Q31" s="2" t="s">
        <v>33</v>
      </c>
      <c r="R31" s="2" t="s">
        <v>33</v>
      </c>
      <c r="S31" s="2" t="s">
        <v>33</v>
      </c>
      <c r="T31" s="2" t="s">
        <v>33</v>
      </c>
      <c r="U31" s="3">
        <v>1</v>
      </c>
      <c r="V31" s="7">
        <v>2</v>
      </c>
      <c r="W31" s="10">
        <v>44</v>
      </c>
      <c r="X31" s="10">
        <v>0</v>
      </c>
      <c r="Y31" s="35" t="s">
        <v>47</v>
      </c>
      <c r="Z31" s="32" t="s">
        <v>48</v>
      </c>
      <c r="AD31" s="19"/>
    </row>
    <row r="32" spans="2:38" s="1" customFormat="1" ht="14.1" customHeight="1" x14ac:dyDescent="0.2">
      <c r="B32" s="34"/>
      <c r="C32" s="2">
        <v>5</v>
      </c>
      <c r="D32" s="2">
        <v>6</v>
      </c>
      <c r="E32" s="2">
        <v>7</v>
      </c>
      <c r="F32" s="2">
        <v>8</v>
      </c>
      <c r="G32" s="2">
        <v>9</v>
      </c>
      <c r="H32" s="3">
        <v>10</v>
      </c>
      <c r="I32" s="7">
        <v>11</v>
      </c>
      <c r="J32" s="10">
        <v>19</v>
      </c>
      <c r="K32" s="10">
        <v>4</v>
      </c>
      <c r="L32" s="35"/>
      <c r="M32" s="33"/>
      <c r="O32" s="34"/>
      <c r="P32" s="2">
        <v>3</v>
      </c>
      <c r="Q32" s="2">
        <v>4</v>
      </c>
      <c r="R32" s="2">
        <v>5</v>
      </c>
      <c r="S32" s="2">
        <v>6</v>
      </c>
      <c r="T32" s="2">
        <v>7</v>
      </c>
      <c r="U32" s="3">
        <v>8</v>
      </c>
      <c r="V32" s="7">
        <v>9</v>
      </c>
      <c r="W32" s="10">
        <v>45</v>
      </c>
      <c r="X32" s="10">
        <v>5</v>
      </c>
      <c r="Y32" s="35"/>
      <c r="Z32" s="33"/>
    </row>
    <row r="33" spans="2:26" s="1" customFormat="1" ht="14.1" customHeight="1" x14ac:dyDescent="0.2">
      <c r="B33" s="34"/>
      <c r="C33" s="2">
        <v>12</v>
      </c>
      <c r="D33" s="2">
        <v>13</v>
      </c>
      <c r="E33" s="2">
        <v>14</v>
      </c>
      <c r="F33" s="2">
        <v>15</v>
      </c>
      <c r="G33" s="2">
        <v>16</v>
      </c>
      <c r="H33" s="3">
        <v>17</v>
      </c>
      <c r="I33" s="7">
        <v>18</v>
      </c>
      <c r="J33" s="10">
        <v>20</v>
      </c>
      <c r="K33" s="10">
        <v>5</v>
      </c>
      <c r="L33" s="35"/>
      <c r="M33" s="33"/>
      <c r="O33" s="34"/>
      <c r="P33" s="2">
        <v>10</v>
      </c>
      <c r="Q33" s="2">
        <v>11</v>
      </c>
      <c r="R33" s="2">
        <v>12</v>
      </c>
      <c r="S33" s="2">
        <v>13</v>
      </c>
      <c r="T33" s="2">
        <v>14</v>
      </c>
      <c r="U33" s="3">
        <v>15</v>
      </c>
      <c r="V33" s="7">
        <v>16</v>
      </c>
      <c r="W33" s="10">
        <v>46</v>
      </c>
      <c r="X33" s="10">
        <v>5</v>
      </c>
      <c r="Y33" s="35"/>
      <c r="Z33" s="33"/>
    </row>
    <row r="34" spans="2:26" s="1" customFormat="1" ht="14.1" customHeight="1" x14ac:dyDescent="0.2">
      <c r="B34" s="34"/>
      <c r="C34" s="2">
        <v>19</v>
      </c>
      <c r="D34" s="2">
        <v>20</v>
      </c>
      <c r="E34" s="2">
        <v>21</v>
      </c>
      <c r="F34" s="2">
        <v>22</v>
      </c>
      <c r="G34" s="2">
        <v>23</v>
      </c>
      <c r="H34" s="31">
        <v>24</v>
      </c>
      <c r="I34" s="31">
        <v>25</v>
      </c>
      <c r="J34" s="10">
        <v>21</v>
      </c>
      <c r="K34" s="10">
        <v>5</v>
      </c>
      <c r="L34" s="35"/>
      <c r="M34" s="33" t="s">
        <v>46</v>
      </c>
      <c r="O34" s="34"/>
      <c r="P34" s="2">
        <v>17</v>
      </c>
      <c r="Q34" s="2">
        <v>18</v>
      </c>
      <c r="R34" s="2">
        <v>19</v>
      </c>
      <c r="S34" s="2">
        <v>20</v>
      </c>
      <c r="T34" s="2">
        <v>21</v>
      </c>
      <c r="U34" s="3">
        <v>22</v>
      </c>
      <c r="V34" s="7">
        <v>23</v>
      </c>
      <c r="W34" s="10">
        <v>47</v>
      </c>
      <c r="X34" s="10">
        <v>4</v>
      </c>
      <c r="Y34" s="35"/>
      <c r="Z34" s="33" t="s">
        <v>49</v>
      </c>
    </row>
    <row r="35" spans="2:26" s="1" customFormat="1" ht="13.5" customHeight="1" x14ac:dyDescent="0.2">
      <c r="B35" s="34"/>
      <c r="C35" s="2">
        <v>26</v>
      </c>
      <c r="D35" s="2">
        <v>27</v>
      </c>
      <c r="E35" s="2">
        <v>28</v>
      </c>
      <c r="F35" s="2">
        <v>29</v>
      </c>
      <c r="G35" s="2">
        <v>30</v>
      </c>
      <c r="H35" s="31">
        <v>31</v>
      </c>
      <c r="I35" s="31" t="s">
        <v>33</v>
      </c>
      <c r="J35" s="10">
        <v>22</v>
      </c>
      <c r="K35" s="10">
        <v>5</v>
      </c>
      <c r="L35" s="35"/>
      <c r="M35" s="33"/>
      <c r="O35" s="34"/>
      <c r="P35" s="2">
        <v>24</v>
      </c>
      <c r="Q35" s="2">
        <v>25</v>
      </c>
      <c r="R35" s="2">
        <v>26</v>
      </c>
      <c r="S35" s="2">
        <v>27</v>
      </c>
      <c r="T35" s="2">
        <v>28</v>
      </c>
      <c r="U35" s="3">
        <v>29</v>
      </c>
      <c r="V35" s="7">
        <v>30</v>
      </c>
      <c r="W35" s="10">
        <v>48</v>
      </c>
      <c r="X35" s="10">
        <v>5</v>
      </c>
      <c r="Y35" s="35"/>
      <c r="Z35" s="33"/>
    </row>
    <row r="36" spans="2:26" ht="12.6" hidden="1" customHeight="1" x14ac:dyDescent="0.2">
      <c r="B36" s="34"/>
      <c r="C36" s="13" t="s">
        <v>33</v>
      </c>
      <c r="D36" s="13" t="s">
        <v>33</v>
      </c>
      <c r="E36" s="13" t="s">
        <v>33</v>
      </c>
      <c r="F36" s="13" t="s">
        <v>33</v>
      </c>
      <c r="G36" s="13" t="s">
        <v>33</v>
      </c>
      <c r="H36" s="14" t="s">
        <v>33</v>
      </c>
      <c r="I36" s="15" t="s">
        <v>33</v>
      </c>
      <c r="J36" s="10">
        <v>22</v>
      </c>
      <c r="K36" s="10">
        <v>0</v>
      </c>
      <c r="L36" s="35"/>
      <c r="M36" s="38"/>
      <c r="O36" s="34"/>
      <c r="P36" s="13" t="s">
        <v>33</v>
      </c>
      <c r="Q36" s="13" t="s">
        <v>33</v>
      </c>
      <c r="R36" s="13" t="s">
        <v>33</v>
      </c>
      <c r="S36" s="13" t="s">
        <v>33</v>
      </c>
      <c r="T36" s="13" t="s">
        <v>33</v>
      </c>
      <c r="U36" s="14" t="s">
        <v>33</v>
      </c>
      <c r="V36" s="15" t="s">
        <v>33</v>
      </c>
      <c r="W36" s="26">
        <v>49</v>
      </c>
      <c r="X36" s="26" t="s">
        <v>33</v>
      </c>
      <c r="Y36" s="35"/>
      <c r="Z36" s="38"/>
    </row>
    <row r="37" spans="2:26" s="1" customFormat="1" ht="13.5" customHeight="1" x14ac:dyDescent="0.2">
      <c r="B37" s="34">
        <v>45809</v>
      </c>
      <c r="C37" s="2" t="s">
        <v>33</v>
      </c>
      <c r="D37" s="2" t="s">
        <v>33</v>
      </c>
      <c r="E37" s="2" t="s">
        <v>33</v>
      </c>
      <c r="F37" s="2" t="s">
        <v>33</v>
      </c>
      <c r="G37" s="2" t="s">
        <v>33</v>
      </c>
      <c r="H37" s="3" t="s">
        <v>33</v>
      </c>
      <c r="I37" s="7">
        <v>1</v>
      </c>
      <c r="J37" s="10">
        <v>22</v>
      </c>
      <c r="K37" s="10">
        <v>0</v>
      </c>
      <c r="L37" s="35">
        <v>21</v>
      </c>
      <c r="M37" s="32">
        <v>168</v>
      </c>
      <c r="O37" s="34">
        <v>45992</v>
      </c>
      <c r="P37" s="2">
        <v>1</v>
      </c>
      <c r="Q37" s="2">
        <v>2</v>
      </c>
      <c r="R37" s="2">
        <v>3</v>
      </c>
      <c r="S37" s="2">
        <v>4</v>
      </c>
      <c r="T37" s="2">
        <v>5</v>
      </c>
      <c r="U37" s="31">
        <v>6</v>
      </c>
      <c r="V37" s="7">
        <v>7</v>
      </c>
      <c r="W37" s="10">
        <v>49</v>
      </c>
      <c r="X37" s="10">
        <v>5</v>
      </c>
      <c r="Y37" s="35" t="s">
        <v>50</v>
      </c>
      <c r="Z37" s="32" t="s">
        <v>51</v>
      </c>
    </row>
    <row r="38" spans="2:26" s="1" customFormat="1" ht="14.1" customHeight="1" x14ac:dyDescent="0.2">
      <c r="B38" s="34"/>
      <c r="C38" s="2">
        <v>2</v>
      </c>
      <c r="D38" s="2">
        <v>3</v>
      </c>
      <c r="E38" s="2">
        <v>4</v>
      </c>
      <c r="F38" s="2">
        <v>5</v>
      </c>
      <c r="G38" s="2">
        <v>6</v>
      </c>
      <c r="H38" s="3">
        <v>7</v>
      </c>
      <c r="I38" s="7">
        <v>8</v>
      </c>
      <c r="J38" s="10">
        <v>23</v>
      </c>
      <c r="K38" s="10">
        <v>5</v>
      </c>
      <c r="L38" s="35"/>
      <c r="M38" s="33"/>
      <c r="O38" s="34"/>
      <c r="P38" s="2">
        <v>8</v>
      </c>
      <c r="Q38" s="2">
        <v>9</v>
      </c>
      <c r="R38" s="2">
        <v>10</v>
      </c>
      <c r="S38" s="2">
        <v>11</v>
      </c>
      <c r="T38" s="2">
        <v>12</v>
      </c>
      <c r="U38" s="3">
        <v>13</v>
      </c>
      <c r="V38" s="7">
        <v>14</v>
      </c>
      <c r="W38" s="10">
        <v>50</v>
      </c>
      <c r="X38" s="10">
        <v>5</v>
      </c>
      <c r="Y38" s="35"/>
      <c r="Z38" s="33"/>
    </row>
    <row r="39" spans="2:26" s="1" customFormat="1" ht="14.1" customHeight="1" x14ac:dyDescent="0.2">
      <c r="B39" s="34"/>
      <c r="C39" s="2">
        <v>9</v>
      </c>
      <c r="D39" s="2">
        <v>10</v>
      </c>
      <c r="E39" s="2">
        <v>11</v>
      </c>
      <c r="F39" s="2">
        <v>12</v>
      </c>
      <c r="G39" s="2">
        <v>13</v>
      </c>
      <c r="H39" s="3">
        <v>14</v>
      </c>
      <c r="I39" s="7">
        <v>15</v>
      </c>
      <c r="J39" s="10">
        <v>24</v>
      </c>
      <c r="K39" s="10">
        <v>5</v>
      </c>
      <c r="L39" s="35"/>
      <c r="M39" s="33"/>
      <c r="O39" s="34"/>
      <c r="P39" s="2">
        <v>15</v>
      </c>
      <c r="Q39" s="2">
        <v>16</v>
      </c>
      <c r="R39" s="2">
        <v>17</v>
      </c>
      <c r="S39" s="2">
        <v>18</v>
      </c>
      <c r="T39" s="2">
        <v>19</v>
      </c>
      <c r="U39" s="31" t="s">
        <v>55</v>
      </c>
      <c r="V39" s="7">
        <v>21</v>
      </c>
      <c r="W39" s="10">
        <v>51</v>
      </c>
      <c r="X39" s="10">
        <v>5</v>
      </c>
      <c r="Y39" s="35"/>
      <c r="Z39" s="33"/>
    </row>
    <row r="40" spans="2:26" s="1" customFormat="1" ht="14.1" customHeight="1" x14ac:dyDescent="0.2">
      <c r="B40" s="34"/>
      <c r="C40" s="2">
        <v>16</v>
      </c>
      <c r="D40" s="2">
        <v>17</v>
      </c>
      <c r="E40" s="2">
        <v>18</v>
      </c>
      <c r="F40" s="2">
        <v>19</v>
      </c>
      <c r="G40" s="2">
        <v>20</v>
      </c>
      <c r="H40" s="3">
        <v>21</v>
      </c>
      <c r="I40" s="7">
        <v>22</v>
      </c>
      <c r="J40" s="10">
        <v>25</v>
      </c>
      <c r="K40" s="10">
        <v>5</v>
      </c>
      <c r="L40" s="35"/>
      <c r="M40" s="33">
        <v>157.5</v>
      </c>
      <c r="O40" s="34"/>
      <c r="P40" s="2">
        <v>22</v>
      </c>
      <c r="Q40" s="2">
        <v>23</v>
      </c>
      <c r="R40" s="2">
        <v>24</v>
      </c>
      <c r="S40" s="2">
        <v>25</v>
      </c>
      <c r="T40" s="2">
        <v>26</v>
      </c>
      <c r="U40" s="3">
        <v>27</v>
      </c>
      <c r="V40" s="7">
        <v>28</v>
      </c>
      <c r="W40" s="10">
        <v>52</v>
      </c>
      <c r="X40" s="10">
        <v>2</v>
      </c>
      <c r="Y40" s="35"/>
      <c r="Z40" s="33" t="s">
        <v>52</v>
      </c>
    </row>
    <row r="41" spans="2:26" s="1" customFormat="1" ht="14.1" customHeight="1" x14ac:dyDescent="0.2">
      <c r="B41" s="34"/>
      <c r="C41" s="2">
        <v>23</v>
      </c>
      <c r="D41" s="2">
        <v>24</v>
      </c>
      <c r="E41" s="2">
        <v>25</v>
      </c>
      <c r="F41" s="2">
        <v>26</v>
      </c>
      <c r="G41" s="2">
        <v>27</v>
      </c>
      <c r="H41" s="31">
        <v>28</v>
      </c>
      <c r="I41" s="31">
        <v>29</v>
      </c>
      <c r="J41" s="10">
        <v>26</v>
      </c>
      <c r="K41" s="10">
        <v>5</v>
      </c>
      <c r="L41" s="35"/>
      <c r="M41" s="33"/>
      <c r="O41" s="34"/>
      <c r="P41" s="2">
        <v>29</v>
      </c>
      <c r="Q41" s="2">
        <v>30</v>
      </c>
      <c r="R41" s="2">
        <v>31</v>
      </c>
      <c r="S41" s="2" t="s">
        <v>33</v>
      </c>
      <c r="T41" s="2" t="s">
        <v>33</v>
      </c>
      <c r="U41" s="3" t="s">
        <v>33</v>
      </c>
      <c r="V41" s="7" t="s">
        <v>33</v>
      </c>
      <c r="W41" s="10">
        <v>1</v>
      </c>
      <c r="X41" s="10">
        <v>3</v>
      </c>
      <c r="Y41" s="35"/>
      <c r="Z41" s="33"/>
    </row>
    <row r="42" spans="2:26" ht="13.15" customHeight="1" x14ac:dyDescent="0.2">
      <c r="B42" s="34"/>
      <c r="C42" s="13">
        <v>30</v>
      </c>
      <c r="D42" s="13" t="s">
        <v>33</v>
      </c>
      <c r="E42" s="13" t="s">
        <v>33</v>
      </c>
      <c r="F42" s="13" t="s">
        <v>33</v>
      </c>
      <c r="G42" s="13" t="s">
        <v>33</v>
      </c>
      <c r="H42" s="14" t="s">
        <v>33</v>
      </c>
      <c r="I42" s="15" t="s">
        <v>33</v>
      </c>
      <c r="J42" s="10">
        <v>27</v>
      </c>
      <c r="K42" s="10">
        <v>1</v>
      </c>
      <c r="L42" s="35"/>
      <c r="M42" s="38"/>
      <c r="O42" s="34"/>
      <c r="P42" s="13" t="s">
        <v>33</v>
      </c>
      <c r="Q42" s="13" t="s">
        <v>33</v>
      </c>
      <c r="R42" s="13" t="s">
        <v>33</v>
      </c>
      <c r="S42" s="13" t="s">
        <v>33</v>
      </c>
      <c r="T42" s="13" t="s">
        <v>33</v>
      </c>
      <c r="U42" s="14" t="s">
        <v>33</v>
      </c>
      <c r="V42" s="15" t="s">
        <v>33</v>
      </c>
      <c r="W42" s="10" t="s">
        <v>33</v>
      </c>
      <c r="X42" s="10" t="s">
        <v>33</v>
      </c>
      <c r="Y42" s="35"/>
      <c r="Z42" s="38"/>
    </row>
    <row r="43" spans="2:26" ht="12" customHeight="1" x14ac:dyDescent="0.2">
      <c r="B43" s="36" t="s">
        <v>32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O43" s="36" t="s">
        <v>32</v>
      </c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5" spans="2:26" ht="13.15" customHeight="1" x14ac:dyDescent="0.2">
      <c r="C45" s="25" t="s">
        <v>53</v>
      </c>
      <c r="P45" s="25"/>
    </row>
    <row r="46" spans="2:26" x14ac:dyDescent="0.2">
      <c r="C46" s="25" t="s">
        <v>12</v>
      </c>
      <c r="D46" s="24"/>
      <c r="E46" s="24"/>
      <c r="P46" s="25"/>
      <c r="Q46" s="24"/>
      <c r="R46" s="24"/>
    </row>
    <row r="47" spans="2:26" x14ac:dyDescent="0.2">
      <c r="C47" s="25" t="s">
        <v>0</v>
      </c>
      <c r="D47" s="24"/>
      <c r="E47" s="24"/>
      <c r="P47" s="25"/>
      <c r="Q47" s="24"/>
      <c r="R47" s="24"/>
    </row>
    <row r="48" spans="2:26" x14ac:dyDescent="0.2">
      <c r="C48" s="24"/>
      <c r="D48" s="24"/>
      <c r="E48" s="24"/>
      <c r="P48" s="24"/>
      <c r="Q48" s="24"/>
      <c r="R48" s="24"/>
    </row>
    <row r="49" spans="3:18" x14ac:dyDescent="0.2">
      <c r="C49" s="24"/>
      <c r="D49" s="24"/>
      <c r="E49" s="24"/>
      <c r="P49" s="24"/>
      <c r="Q49" s="24"/>
      <c r="R49" s="24"/>
    </row>
    <row r="50" spans="3:18" ht="15" x14ac:dyDescent="0.2">
      <c r="C50" s="27"/>
      <c r="D50" s="24"/>
      <c r="E50" s="24"/>
      <c r="P50" s="24"/>
      <c r="Q50" s="24"/>
      <c r="R50" s="24"/>
    </row>
    <row r="51" spans="3:18" ht="15" x14ac:dyDescent="0.2">
      <c r="C51" s="27"/>
      <c r="D51" s="24"/>
      <c r="E51" s="24"/>
      <c r="P51" s="24"/>
      <c r="Q51" s="24"/>
      <c r="R51" s="24"/>
    </row>
    <row r="52" spans="3:18" x14ac:dyDescent="0.2">
      <c r="C52" s="28"/>
      <c r="D52" s="24"/>
      <c r="E52" s="24"/>
      <c r="P52" s="24"/>
      <c r="Q52" s="24"/>
      <c r="R52" s="24"/>
    </row>
    <row r="53" spans="3:18" x14ac:dyDescent="0.2">
      <c r="C53" s="24"/>
      <c r="D53" s="24"/>
      <c r="E53" s="24"/>
      <c r="P53" s="24"/>
      <c r="Q53" s="24"/>
      <c r="R53" s="24"/>
    </row>
    <row r="54" spans="3:18" x14ac:dyDescent="0.2">
      <c r="C54" s="24"/>
      <c r="D54" s="24"/>
      <c r="E54" s="24"/>
      <c r="P54" s="24"/>
      <c r="Q54" s="24"/>
      <c r="R54" s="24"/>
    </row>
    <row r="55" spans="3:18" x14ac:dyDescent="0.2">
      <c r="C55" s="24"/>
      <c r="D55" s="24"/>
      <c r="E55" s="24"/>
      <c r="P55" s="24"/>
      <c r="Q55" s="24"/>
      <c r="R55" s="24"/>
    </row>
    <row r="56" spans="3:18" x14ac:dyDescent="0.2">
      <c r="C56" s="24"/>
      <c r="D56" s="24"/>
      <c r="E56" s="24"/>
      <c r="P56" s="24"/>
      <c r="Q56" s="24"/>
      <c r="R56" s="24"/>
    </row>
    <row r="57" spans="3:18" x14ac:dyDescent="0.2">
      <c r="C57" s="24"/>
      <c r="D57" s="24"/>
      <c r="E57" s="24"/>
      <c r="P57" s="24"/>
      <c r="Q57" s="24"/>
      <c r="R57" s="24"/>
    </row>
    <row r="58" spans="3:18" x14ac:dyDescent="0.2">
      <c r="C58" s="24"/>
      <c r="D58" s="24"/>
      <c r="E58" s="24"/>
      <c r="P58" s="24"/>
      <c r="Q58" s="24"/>
      <c r="R58" s="24"/>
    </row>
    <row r="59" spans="3:18" x14ac:dyDescent="0.2">
      <c r="C59" s="24"/>
      <c r="D59" s="24"/>
      <c r="E59" s="24"/>
      <c r="P59" s="24"/>
      <c r="Q59" s="24"/>
      <c r="R59" s="24"/>
    </row>
    <row r="60" spans="3:18" x14ac:dyDescent="0.2">
      <c r="C60" s="24"/>
      <c r="D60" s="24"/>
      <c r="E60" s="24"/>
      <c r="P60" s="24"/>
      <c r="Q60" s="24"/>
      <c r="R60" s="24"/>
    </row>
    <row r="61" spans="3:18" x14ac:dyDescent="0.2">
      <c r="C61" s="24"/>
      <c r="D61" s="24"/>
      <c r="E61" s="24"/>
      <c r="P61" s="24"/>
      <c r="Q61" s="24"/>
      <c r="R61" s="24"/>
    </row>
    <row r="62" spans="3:18" x14ac:dyDescent="0.2">
      <c r="C62" s="24"/>
      <c r="D62" s="24"/>
      <c r="E62" s="24"/>
      <c r="P62" s="24"/>
      <c r="Q62" s="24"/>
      <c r="R62" s="24"/>
    </row>
    <row r="63" spans="3:18" x14ac:dyDescent="0.2">
      <c r="C63" s="24"/>
      <c r="D63" s="24"/>
      <c r="E63" s="24"/>
      <c r="P63" s="24"/>
      <c r="Q63" s="24"/>
      <c r="R63" s="24"/>
    </row>
    <row r="64" spans="3:18" x14ac:dyDescent="0.2">
      <c r="C64" s="24"/>
      <c r="D64" s="24"/>
      <c r="E64" s="24"/>
      <c r="P64" s="24"/>
      <c r="Q64" s="24"/>
      <c r="R64" s="24"/>
    </row>
    <row r="65" spans="3:18" x14ac:dyDescent="0.2">
      <c r="C65" s="24"/>
      <c r="D65" s="24"/>
      <c r="E65" s="24"/>
      <c r="P65" s="24"/>
      <c r="Q65" s="24"/>
      <c r="R65" s="24"/>
    </row>
    <row r="66" spans="3:18" x14ac:dyDescent="0.2">
      <c r="C66" s="24"/>
      <c r="D66" s="24"/>
      <c r="E66" s="24"/>
      <c r="P66" s="24"/>
      <c r="Q66" s="24"/>
      <c r="R66" s="24"/>
    </row>
    <row r="67" spans="3:18" x14ac:dyDescent="0.2">
      <c r="C67" s="24"/>
      <c r="D67" s="24"/>
      <c r="E67" s="24"/>
      <c r="P67" s="24"/>
      <c r="Q67" s="24"/>
      <c r="R67" s="24"/>
    </row>
    <row r="68" spans="3:18" x14ac:dyDescent="0.2">
      <c r="C68" s="24"/>
      <c r="D68" s="24"/>
      <c r="E68" s="24"/>
      <c r="P68" s="24"/>
      <c r="Q68" s="24"/>
      <c r="R68" s="24"/>
    </row>
    <row r="69" spans="3:18" x14ac:dyDescent="0.2">
      <c r="C69" s="24"/>
      <c r="D69" s="24"/>
      <c r="E69" s="24"/>
      <c r="P69" s="24"/>
      <c r="Q69" s="24"/>
      <c r="R69" s="24"/>
    </row>
    <row r="70" spans="3:18" x14ac:dyDescent="0.2">
      <c r="C70" s="24"/>
      <c r="D70" s="24"/>
      <c r="E70" s="24"/>
      <c r="P70" s="24"/>
      <c r="Q70" s="24"/>
      <c r="R70" s="24"/>
    </row>
    <row r="71" spans="3:18" x14ac:dyDescent="0.2">
      <c r="C71" s="24"/>
      <c r="D71" s="24"/>
      <c r="E71" s="24"/>
      <c r="P71" s="24"/>
      <c r="Q71" s="24"/>
      <c r="R71" s="24"/>
    </row>
    <row r="72" spans="3:18" x14ac:dyDescent="0.2">
      <c r="C72" s="24"/>
      <c r="D72" s="24"/>
      <c r="E72" s="24"/>
      <c r="P72" s="24"/>
      <c r="Q72" s="24"/>
      <c r="R72" s="24"/>
    </row>
    <row r="73" spans="3:18" x14ac:dyDescent="0.2">
      <c r="C73" s="24"/>
      <c r="D73" s="24"/>
      <c r="E73" s="24"/>
      <c r="P73" s="24"/>
      <c r="Q73" s="24"/>
      <c r="R73" s="24"/>
    </row>
    <row r="74" spans="3:18" x14ac:dyDescent="0.2">
      <c r="C74" s="24"/>
      <c r="D74" s="24"/>
      <c r="E74" s="24"/>
      <c r="P74" s="24"/>
      <c r="Q74" s="24"/>
      <c r="R74" s="24"/>
    </row>
    <row r="75" spans="3:18" x14ac:dyDescent="0.2">
      <c r="C75" s="24"/>
      <c r="D75" s="24"/>
      <c r="E75" s="24"/>
      <c r="P75" s="24"/>
      <c r="Q75" s="24"/>
      <c r="R75" s="24"/>
    </row>
    <row r="76" spans="3:18" x14ac:dyDescent="0.2">
      <c r="C76" s="24"/>
      <c r="D76" s="24"/>
      <c r="E76" s="24"/>
      <c r="P76" s="24"/>
      <c r="Q76" s="24"/>
      <c r="R76" s="24"/>
    </row>
    <row r="77" spans="3:18" x14ac:dyDescent="0.2">
      <c r="C77" s="24"/>
      <c r="D77" s="24"/>
      <c r="E77" s="24"/>
      <c r="P77" s="24"/>
      <c r="Q77" s="24"/>
      <c r="R77" s="24"/>
    </row>
    <row r="78" spans="3:18" x14ac:dyDescent="0.2">
      <c r="C78" s="24"/>
      <c r="D78" s="24"/>
      <c r="E78" s="24"/>
      <c r="P78" s="24"/>
      <c r="Q78" s="24"/>
      <c r="R78" s="24"/>
    </row>
    <row r="79" spans="3:18" x14ac:dyDescent="0.2">
      <c r="C79" s="24"/>
      <c r="D79" s="24"/>
      <c r="E79" s="24"/>
      <c r="P79" s="24"/>
      <c r="Q79" s="24"/>
      <c r="R79" s="24"/>
    </row>
    <row r="80" spans="3:18" x14ac:dyDescent="0.2">
      <c r="C80" s="24"/>
      <c r="D80" s="24"/>
      <c r="E80" s="24"/>
      <c r="P80" s="24"/>
      <c r="Q80" s="24"/>
      <c r="R80" s="24"/>
    </row>
    <row r="81" spans="3:18" x14ac:dyDescent="0.2">
      <c r="C81" s="24"/>
      <c r="D81" s="24"/>
      <c r="E81" s="24"/>
      <c r="P81" s="24"/>
      <c r="Q81" s="24"/>
      <c r="R81" s="24"/>
    </row>
    <row r="82" spans="3:18" x14ac:dyDescent="0.2">
      <c r="C82" s="24"/>
      <c r="D82" s="24"/>
      <c r="E82" s="24"/>
      <c r="P82" s="24"/>
      <c r="Q82" s="24"/>
      <c r="R82" s="24"/>
    </row>
  </sheetData>
  <mergeCells count="59">
    <mergeCell ref="A1:AA3"/>
    <mergeCell ref="O37:O42"/>
    <mergeCell ref="Y37:Y42"/>
    <mergeCell ref="Z37:Z39"/>
    <mergeCell ref="Z40:Z42"/>
    <mergeCell ref="O25:O30"/>
    <mergeCell ref="Y25:Y30"/>
    <mergeCell ref="Z28:Z30"/>
    <mergeCell ref="O31:O36"/>
    <mergeCell ref="Y31:Y36"/>
    <mergeCell ref="Z31:Z33"/>
    <mergeCell ref="Z34:Z36"/>
    <mergeCell ref="O13:O18"/>
    <mergeCell ref="Y13:Y18"/>
    <mergeCell ref="W5:W6"/>
    <mergeCell ref="X5:X6"/>
    <mergeCell ref="Y5:Y6"/>
    <mergeCell ref="Z5:Z6"/>
    <mergeCell ref="Y7:Y12"/>
    <mergeCell ref="Z7:Z9"/>
    <mergeCell ref="Z10:Z12"/>
    <mergeCell ref="Z13:Z15"/>
    <mergeCell ref="Z16:Z18"/>
    <mergeCell ref="O19:O24"/>
    <mergeCell ref="Y19:Y24"/>
    <mergeCell ref="Z22:Z24"/>
    <mergeCell ref="Z19:Z21"/>
    <mergeCell ref="B19:B24"/>
    <mergeCell ref="L13:L18"/>
    <mergeCell ref="L19:L24"/>
    <mergeCell ref="M19:M21"/>
    <mergeCell ref="M22:M24"/>
    <mergeCell ref="O7:O12"/>
    <mergeCell ref="B13:B18"/>
    <mergeCell ref="J5:J6"/>
    <mergeCell ref="K5:K6"/>
    <mergeCell ref="L5:L6"/>
    <mergeCell ref="M13:M15"/>
    <mergeCell ref="M16:M18"/>
    <mergeCell ref="M5:M6"/>
    <mergeCell ref="M7:M9"/>
    <mergeCell ref="M10:M12"/>
    <mergeCell ref="L7:L12"/>
    <mergeCell ref="B7:B12"/>
    <mergeCell ref="Z25:Z27"/>
    <mergeCell ref="B25:B30"/>
    <mergeCell ref="L25:L30"/>
    <mergeCell ref="B43:M43"/>
    <mergeCell ref="M37:M39"/>
    <mergeCell ref="B31:B36"/>
    <mergeCell ref="B37:B42"/>
    <mergeCell ref="L37:L42"/>
    <mergeCell ref="L31:L36"/>
    <mergeCell ref="M40:M42"/>
    <mergeCell ref="M25:M26"/>
    <mergeCell ref="M34:M36"/>
    <mergeCell ref="M31:M33"/>
    <mergeCell ref="M28:M30"/>
    <mergeCell ref="O43:Z43"/>
  </mergeCells>
  <phoneticPr fontId="3" type="noConversion"/>
  <conditionalFormatting sqref="C7:I7">
    <cfRule type="expression" dxfId="8" priority="16">
      <formula>DAY(C7)=1</formula>
    </cfRule>
  </conditionalFormatting>
  <conditionalFormatting sqref="C19:I24">
    <cfRule type="expression" dxfId="7" priority="1">
      <formula>AND($AM$8=3,C19=$AL$8)</formula>
    </cfRule>
  </conditionalFormatting>
  <conditionalFormatting sqref="C25:I30">
    <cfRule type="expression" dxfId="6" priority="8">
      <formula>AND($AM$7=4,C25=$AL$7-3)</formula>
    </cfRule>
    <cfRule type="expression" dxfId="5" priority="9">
      <formula>AND($AM$7=4,C25=$AL$7)</formula>
    </cfRule>
  </conditionalFormatting>
  <conditionalFormatting sqref="C31:I36">
    <cfRule type="expression" dxfId="4" priority="15">
      <formula>OR(DAY(C31)=1,DAY(C31)=8)</formula>
    </cfRule>
  </conditionalFormatting>
  <conditionalFormatting sqref="P7:V10">
    <cfRule type="expression" dxfId="3" priority="7">
      <formula>OR(DAY(P7)=5,DAY(P7)=6)</formula>
    </cfRule>
  </conditionalFormatting>
  <conditionalFormatting sqref="P19:V30">
    <cfRule type="expression" dxfId="2" priority="2">
      <formula>OR(DAY(P19)=28,DAY(P19)=28)</formula>
    </cfRule>
  </conditionalFormatting>
  <conditionalFormatting sqref="P31:V36">
    <cfRule type="expression" dxfId="1" priority="6">
      <formula>OR(DAY(P31)=17)</formula>
    </cfRule>
  </conditionalFormatting>
  <conditionalFormatting sqref="P37:V41">
    <cfRule type="expression" dxfId="0" priority="3">
      <formula>OR(DAY(P37)=24,DAY(P37)=25,DAY(P37)=26)</formula>
    </cfRule>
  </conditionalFormatting>
  <hyperlinks>
    <hyperlink ref="B43" r:id="rId1" xr:uid="{00000000-0004-0000-0100-000000000000}"/>
    <hyperlink ref="O43" r:id="rId2" xr:uid="{CF9AA198-0DC0-464D-B937-7A9E4E8364F5}"/>
  </hyperlinks>
  <pageMargins left="0.70866141732283472" right="0.70866141732283472" top="0.19685039370078741" bottom="0.15748031496062992" header="0.31496062992125984" footer="0.31496062992125984"/>
  <pageSetup paperSize="9" scale="85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Plánovací kalendář</vt:lpstr>
      <vt:lpstr>'Plánovací kalendář'!Oblast_tisku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Plánovací kalendář 2016</dc:title>
  <dc:creator>Pavel Lasák</dc:creator>
  <dc:description>office.lasakovi.com web o Excelu a nejen Excelu_x000d_
JakNaExcel.cz a web jen o Excelu ;)</dc:description>
  <cp:lastModifiedBy>Kotek Miloš</cp:lastModifiedBy>
  <cp:lastPrinted>2024-09-16T09:28:50Z</cp:lastPrinted>
  <dcterms:created xsi:type="dcterms:W3CDTF">2012-02-19T09:25:02Z</dcterms:created>
  <dcterms:modified xsi:type="dcterms:W3CDTF">2025-03-26T06:41:01Z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xmlns:vt="http://schemas.openxmlformats.org/officeDocument/2006/docPropsVTypes" fmtid="{D5CDD505-2E9C-101B-9397-08002B2CF9AE}" pid="2" name="DLPManualFileClassification">
    <vt:lpwstr>{33DAC271-5214-4826-A152-9AB8C8F00AF4}</vt:lpwstr>
  </property>
  <property xmlns:vt="http://schemas.openxmlformats.org/officeDocument/2006/docPropsVTypes" fmtid="{D5CDD505-2E9C-101B-9397-08002B2CF9AE}" pid="3" name="DLPManualFileClassificationLastModifiedBy">
    <vt:lpwstr>CEVAK\Milos.Kotek</vt:lpwstr>
  </property>
  <property xmlns:vt="http://schemas.openxmlformats.org/officeDocument/2006/docPropsVTypes" fmtid="{D5CDD505-2E9C-101B-9397-08002B2CF9AE}" pid="4" name="DLPManualFileClassificationLastModificationDate">
    <vt:lpwstr>1742971481</vt:lpwstr>
  </property>
  <property xmlns:vt="http://schemas.openxmlformats.org/officeDocument/2006/docPropsVTypes" fmtid="{D5CDD505-2E9C-101B-9397-08002B2CF9AE}" pid="5" name="DLPManualFileClassificationVersion">
    <vt:lpwstr>11.11.2.117</vt:lpwstr>
  </property>
</Properties>
</file>